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830" firstSheet="1" activeTab="1"/>
  </bookViews>
  <sheets>
    <sheet name="Arkusz4" sheetId="4" state="hidden" r:id="rId1"/>
    <sheet name="Analiza ryzyka" sheetId="1" r:id="rId2"/>
    <sheet name="Arkusz2" sheetId="2" state="hidden" r:id="rId3"/>
    <sheet name="legenda" sheetId="6" r:id="rId4"/>
  </sheets>
  <definedNames>
    <definedName name="_xlnm.Print_Area" localSheetId="1">'Analiza ryzyka'!$A$1:$F$47</definedName>
    <definedName name="sdfootnote1anc" localSheetId="1">'Analiza ryzyka'!$B$20</definedName>
    <definedName name="sdfootnote1sym" localSheetId="1">'Analiza ryzyka'!$B$22</definedName>
  </definedNames>
  <calcPr calcId="145621"/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0" i="1"/>
  <c r="F23" i="1"/>
  <c r="F22" i="1"/>
  <c r="F19" i="1"/>
  <c r="F18" i="1"/>
  <c r="F29" i="1" l="1"/>
  <c r="D29" i="1"/>
  <c r="E29" i="1" l="1"/>
  <c r="F30" i="1"/>
</calcChain>
</file>

<file path=xl/sharedStrings.xml><?xml version="1.0" encoding="utf-8"?>
<sst xmlns="http://schemas.openxmlformats.org/spreadsheetml/2006/main" count="120" uniqueCount="113">
  <si>
    <t>Lp.</t>
  </si>
  <si>
    <t xml:space="preserve">Czynnik ryzyka </t>
  </si>
  <si>
    <t>Waga Istotności (W.I.)</t>
  </si>
  <si>
    <t>Ilość punktów po uwzględnieniu W.I.</t>
  </si>
  <si>
    <t>A</t>
  </si>
  <si>
    <t>B</t>
  </si>
  <si>
    <t>C=(A*B)</t>
  </si>
  <si>
    <t xml:space="preserve">Wartość projektu </t>
  </si>
  <si>
    <t xml:space="preserve">Poprawność opracowania wniosków o płatność </t>
  </si>
  <si>
    <t xml:space="preserve">Złożoność projektu </t>
  </si>
  <si>
    <t xml:space="preserve">Liczba partnerów /instytucji zaangażowanych w realizację projektu </t>
  </si>
  <si>
    <t>a</t>
  </si>
  <si>
    <t xml:space="preserve">Liczba zadań realizowanych w projekcie </t>
  </si>
  <si>
    <t>b</t>
  </si>
  <si>
    <t>Liczba usług zlecanych na zewnątrz</t>
  </si>
  <si>
    <t>c</t>
  </si>
  <si>
    <t xml:space="preserve">Liczba uczestników projektu </t>
  </si>
  <si>
    <t>d</t>
  </si>
  <si>
    <t>Łącznie:</t>
  </si>
  <si>
    <t xml:space="preserve">Sporządził: </t>
  </si>
  <si>
    <t>(data, podpis)</t>
  </si>
  <si>
    <t>Zweryfikował:</t>
  </si>
  <si>
    <t xml:space="preserve">Zaakceptował Naczelnik EK: </t>
  </si>
  <si>
    <t xml:space="preserve">  najwyższą  ilość przyznanych punktów (tj. 3)  przemnożonych przez  W.I.).</t>
  </si>
  <si>
    <t xml:space="preserve">  (również na etapie weryfikacji wniosków o płatność).</t>
  </si>
  <si>
    <t>1.</t>
  </si>
  <si>
    <t>2.</t>
  </si>
  <si>
    <t>3.</t>
  </si>
  <si>
    <t>4.</t>
  </si>
  <si>
    <t>5.</t>
  </si>
  <si>
    <t>6.</t>
  </si>
  <si>
    <t>7.</t>
  </si>
  <si>
    <t>Legenda</t>
  </si>
  <si>
    <t>……………………………………………………………….</t>
  </si>
  <si>
    <t>…………………………………………………………</t>
  </si>
  <si>
    <t>………………………………………………………..</t>
  </si>
  <si>
    <t>Legenda *</t>
  </si>
  <si>
    <t>Czynnik ryzyka</t>
  </si>
  <si>
    <t>Małe ryzyko - ilość punktów 1</t>
  </si>
  <si>
    <t>Ryzyko średnie - ilość punktów 2</t>
  </si>
  <si>
    <t>Duże ryzyko - ilość punktów 3</t>
  </si>
  <si>
    <t xml:space="preserve">1. Wartość projektu </t>
  </si>
  <si>
    <t>do 1 mln PLN</t>
  </si>
  <si>
    <t xml:space="preserve">powyżej 1 mln PLN </t>
  </si>
  <si>
    <t>powyżej 1,5 mln PLN</t>
  </si>
  <si>
    <t>do 1,5 mln</t>
  </si>
  <si>
    <t>do 300 000 PLN</t>
  </si>
  <si>
    <t>powyżej 300 000 PLN do 800 000 PLN</t>
  </si>
  <si>
    <t>powyżej 800 000 PLN</t>
  </si>
  <si>
    <t xml:space="preserve">2. Poprawność opracowania wniosków o płatność </t>
  </si>
  <si>
    <t>8-10 pkt</t>
  </si>
  <si>
    <t>4-7 pkt</t>
  </si>
  <si>
    <t>1-3 pkt</t>
  </si>
  <si>
    <t>3. Data zakończenia projektu</t>
  </si>
  <si>
    <t>Realizacja projektu potrwa jeszcze 2 lata i więcej</t>
  </si>
  <si>
    <t>Realizacja projektu potrwa jeszcze rok i więcej.</t>
  </si>
  <si>
    <t>Realizacja projektu potrwa jeszcze 6 miesięcy i więcej</t>
  </si>
  <si>
    <t>/ocena dokonywana przez pracownika Wydziału EK na podstawie danych zawartych we wniosku o dofinansowanie projektu//</t>
  </si>
  <si>
    <t>/ocena dokonywana przez pracownika Wydziału EK na podstawie danych zawartych we wniosku o dofinansowanie projektu/</t>
  </si>
  <si>
    <t>1 – 2</t>
  </si>
  <si>
    <t>3 i więcej</t>
  </si>
  <si>
    <t>2 –3</t>
  </si>
  <si>
    <t>4 i więcej</t>
  </si>
  <si>
    <t>do 50 osób</t>
  </si>
  <si>
    <t>od 51 do 100 osób</t>
  </si>
  <si>
    <t>powyżej 100 osób</t>
  </si>
  <si>
    <t>5. Wartość stwierdzonych wydatków niekwalifikowanych lub ich udział w wartości projektu</t>
  </si>
  <si>
    <t>W ramach projektu nie ustalono wydatków niekwalifikowanych.</t>
  </si>
  <si>
    <t>W ramach projektu ustalono wydatki niekwalifikowalne, których udział w wartości projektu wynosi  do 2%.</t>
  </si>
  <si>
    <t>W ramach projektu ustalono wydatki niekwalifikowalne, których udział w wartości projektu wynosi ponad 2%.</t>
  </si>
  <si>
    <t>/ocena dokonywana przez pracownika Wydziału EK na podstawie danych z kontroli i weryfikacji wniosków o płatność/</t>
  </si>
  <si>
    <t>6. Liczba pozytywnie rozpatrzonych skarg i/lub potwierdzonych podejrzeń oszustw finansowych w związku z realizacją projektów danego beneficjenta</t>
  </si>
  <si>
    <t>2 i więcej</t>
  </si>
  <si>
    <t xml:space="preserve"> 2 – 3</t>
  </si>
  <si>
    <t>Uzasadnienie punktacji</t>
  </si>
  <si>
    <t xml:space="preserve">Ilość przyznanych punktów </t>
  </si>
  <si>
    <t xml:space="preserve">4.Złożoność projektu </t>
  </si>
  <si>
    <r>
      <t xml:space="preserve">Data zakończenia projektu </t>
    </r>
    <r>
      <rPr>
        <b/>
        <sz val="8.5"/>
        <color rgb="FF000000"/>
        <rFont val="Calibri"/>
        <family val="2"/>
        <charset val="238"/>
      </rPr>
      <t>₁</t>
    </r>
  </si>
  <si>
    <t>Ocena ryzykowności projektu wyrażona w % (C/3 ⁵ * 100%)</t>
  </si>
  <si>
    <t xml:space="preserve">Oś Priorytetowa 6, Działanie: 6.1 </t>
  </si>
  <si>
    <r>
      <t>/ocena dokonywana przez pracownika Wydziału EK</t>
    </r>
    <r>
      <rPr>
        <b/>
        <sz val="9"/>
        <color indexed="8"/>
        <rFont val="Arial Narrow"/>
        <family val="2"/>
        <charset val="238"/>
      </rPr>
      <t xml:space="preserve"> </t>
    </r>
    <r>
      <rPr>
        <sz val="9"/>
        <color indexed="8"/>
        <rFont val="Arial Narrow"/>
        <family val="2"/>
        <charset val="238"/>
      </rPr>
      <t>na podstawie danych zawartych we wniosku o dofinansowanie projektu//</t>
    </r>
  </si>
  <si>
    <t>- dla Działania 6.1</t>
  </si>
  <si>
    <t>- dla Działania 6.2</t>
  </si>
  <si>
    <t>/ocena w skali od 1 do 10 dokonywana przez Wydział ER/</t>
  </si>
  <si>
    <r>
      <t>a.</t>
    </r>
    <r>
      <rPr>
        <sz val="7"/>
        <color indexed="8"/>
        <rFont val="Times New Roman"/>
        <family val="2"/>
        <charset val="238"/>
      </rPr>
      <t>  </t>
    </r>
    <r>
      <rPr>
        <sz val="9"/>
        <color indexed="8"/>
        <rFont val="Arial Narrow"/>
        <family val="2"/>
        <charset val="238"/>
      </rPr>
      <t xml:space="preserve">Liczba partnerów /instytucji zaangażowanych w realizację projektu </t>
    </r>
  </si>
  <si>
    <r>
      <t>b.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>Liczba zadań realizowanych w projekcie</t>
    </r>
  </si>
  <si>
    <r>
      <t>c.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>Liczba usług zlecanych na zewnątrz</t>
    </r>
  </si>
  <si>
    <r>
      <t>/</t>
    </r>
    <r>
      <rPr>
        <sz val="9"/>
        <color indexed="8"/>
        <rFont val="Arial Narrow"/>
        <family val="2"/>
        <charset val="238"/>
      </rPr>
      <t>ocena obejmuje wyłącznie projekty realizowane przez beneficjenta jednocześnie i dokonywana jest przez pracownika w Wydziale EK na podstawie informacji zamieszczonych przez beneficjenta we wniosku o dofinansowanie  lub gdy IP wdraża inne projekty realizowane przez beneficjenta lub na podstawie innych wiarygodnych informacji na temat realizowanych jednocześnie projektów przez beneficjenta/</t>
    </r>
  </si>
  <si>
    <t>* Punkty od 1 (najmniej ryzykowne) do 3 (najbardziej ryzykowne)</t>
  </si>
  <si>
    <r>
      <rPr>
        <sz val="6"/>
        <color rgb="FF000000"/>
        <rFont val="Calibri"/>
        <family val="2"/>
        <charset val="238"/>
      </rPr>
      <t>₁</t>
    </r>
    <r>
      <rPr>
        <sz val="6"/>
        <color rgb="FF000000"/>
        <rFont val="Arial Narrow"/>
        <family val="2"/>
        <charset val="238"/>
      </rPr>
      <t xml:space="preserve"> Im bliższa data zakończenia realizacji projektu tym projekt bardziej ryzykowny.</t>
    </r>
  </si>
  <si>
    <r>
      <rPr>
        <sz val="6"/>
        <color theme="1"/>
        <rFont val="Calibri"/>
        <family val="2"/>
        <charset val="238"/>
      </rPr>
      <t xml:space="preserve">₂ </t>
    </r>
    <r>
      <rPr>
        <sz val="6"/>
        <color theme="1"/>
        <rFont val="Arial Narrow"/>
        <family val="2"/>
        <charset val="238"/>
      </rPr>
      <t>Dotyczy całkowitej wartości wydatków niekwalifikowanych stwierdzonych dotychczas w projekcie/projektach beneficjenta</t>
    </r>
  </si>
  <si>
    <r>
      <rPr>
        <sz val="6"/>
        <color theme="1"/>
        <rFont val="Calibri"/>
        <family val="2"/>
        <charset val="238"/>
      </rPr>
      <t>₃</t>
    </r>
    <r>
      <rPr>
        <sz val="6"/>
        <color theme="1"/>
        <rFont val="Arial Narrow"/>
        <family val="2"/>
        <charset val="238"/>
      </rPr>
      <t>Czynnik stosowany łącznie dla wszystkich projektów danego beneficjenta, nadzorowanych przez IP.</t>
    </r>
  </si>
  <si>
    <r>
      <rPr>
        <sz val="6"/>
        <color theme="1"/>
        <rFont val="Calibri"/>
        <family val="2"/>
        <charset val="238"/>
      </rPr>
      <t xml:space="preserve">₄ </t>
    </r>
    <r>
      <rPr>
        <sz val="6"/>
        <color theme="1"/>
        <rFont val="Arial Narrow"/>
        <family val="2"/>
        <charset val="238"/>
      </rPr>
      <t>Dotyczy projektów, których termin realizacji pokrywa się w całości lub w części.</t>
    </r>
  </si>
  <si>
    <r>
      <rPr>
        <sz val="6"/>
        <color theme="1"/>
        <rFont val="Calibri"/>
        <family val="2"/>
        <charset val="238"/>
      </rPr>
      <t xml:space="preserve">⁵ </t>
    </r>
    <r>
      <rPr>
        <sz val="6"/>
        <color theme="1"/>
        <rFont val="Arial Narrow"/>
        <family val="2"/>
        <charset val="238"/>
      </rPr>
      <t xml:space="preserve">Największe możliwe ryzyko (Suma wszystkich czynników ryzyka, dla których założono najwyższe ryzyko i zastosowano </t>
    </r>
  </si>
  <si>
    <r>
      <t xml:space="preserve">Wartość stwierdzonych wydatków niekwalifikowanych lub ich udział w wartości projektu </t>
    </r>
    <r>
      <rPr>
        <b/>
        <sz val="8"/>
        <color rgb="FF000000"/>
        <rFont val="Calibri"/>
        <family val="2"/>
        <charset val="238"/>
      </rPr>
      <t>₂</t>
    </r>
  </si>
  <si>
    <r>
      <t xml:space="preserve">Liczba pozytywnie rozpatrzonych skarg i/lub potwierdzonych podejrzeń oszustw finansowych w związku z realizacją projektów danego beneficjenta </t>
    </r>
    <r>
      <rPr>
        <b/>
        <sz val="8"/>
        <color rgb="FF000000"/>
        <rFont val="Calibri"/>
        <family val="2"/>
        <charset val="238"/>
      </rPr>
      <t>₃</t>
    </r>
  </si>
  <si>
    <t>EK.096.R…....</t>
  </si>
  <si>
    <t xml:space="preserve">Karta Analizy Ryzyka nr </t>
  </si>
  <si>
    <t xml:space="preserve">Nazwa beneficjenta: </t>
  </si>
  <si>
    <t xml:space="preserve">Tytuł projektu: </t>
  </si>
  <si>
    <t xml:space="preserve">Numer umowy o dofinansowanie: </t>
  </si>
  <si>
    <t>prawidłowe, bez korekt, bądź z drobnymi błędami, złożone w terminie (w przypadku niezłożenia wniosku o płatność ocena dokonana na podstawie  weryfikacji wniosków o płatność w ramach wcześniej realizowanych projektów przez beneficjenta)</t>
  </si>
  <si>
    <t xml:space="preserve">składane terminowo, ale z licznymi 
i istotnymi błędami, złożone w terminie (w przypadku niezłożenia wniosku o płatność ocena dokonana na podstawie  weryfikacji wniosków o płatność w ramach wcześniej realizowanych projektów przez beneficjenta)
</t>
  </si>
  <si>
    <t>składane nieterminowo  i z istotnymi błędami złożone w terminie (w przypadku niezłożenia wniosku o płatność ocena dokonana na podstawie  weryfikacji wniosków o płatność w ramach wcześniej realizowanych projektów przez beneficjenta)</t>
  </si>
  <si>
    <t>do 100 osób</t>
  </si>
  <si>
    <t>od 101 do 200 osób</t>
  </si>
  <si>
    <t>powyżej 200 osób</t>
  </si>
  <si>
    <r>
      <t xml:space="preserve">                  d.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 xml:space="preserve">Liczba uczestników projektu       </t>
    </r>
  </si>
  <si>
    <t xml:space="preserve">                      - dla Działania 6.1</t>
  </si>
  <si>
    <t xml:space="preserve">                      - dla Działania 6.2</t>
  </si>
  <si>
    <t>Liczba równolegle realizowanych przez beneficjenta projektów w ramach EFS₄</t>
  </si>
  <si>
    <t>7. Liczba równolegle realizowanych przez beneficjenta projektów w ramach EFS</t>
  </si>
  <si>
    <t>Załącznik nr 2 do RPK RPO-L2020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</si>
</sst>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.5"/>
      <color rgb="FF000000"/>
      <name val="Arial Narrow"/>
      <family val="2"/>
      <charset val="238"/>
    </font>
    <font>
      <b/>
      <sz val="8.5"/>
      <color rgb="FF000000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7"/>
      <color indexed="8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Arial"/>
      <family val="2"/>
      <charset val="238"/>
    </font>
    <font>
      <sz val="6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8"/>
      <color rgb="FF000000"/>
      <name val="Arial Narrow"/>
      <family val="2"/>
      <charset val="238"/>
    </font>
    <font>
      <b/>
      <sz val="8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/>
      <right/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0"/>
      </top>
      <bottom/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0" applyNumberFormat="0" applyBorder="0" applyAlignment="0" applyProtection="0"/>
    <xf numFmtId="0" fontId="23" fillId="10" borderId="20" applyNumberFormat="0" applyAlignment="0" applyProtection="0"/>
    <xf numFmtId="0" fontId="24" fillId="11" borderId="21" applyNumberFormat="0" applyAlignment="0" applyProtection="0"/>
    <xf numFmtId="0" fontId="25" fillId="11" borderId="20" applyNumberFormat="0" applyAlignment="0" applyProtection="0"/>
    <xf numFmtId="0" fontId="26" fillId="0" borderId="22" applyNumberFormat="0" applyFill="0" applyAlignment="0" applyProtection="0"/>
    <xf numFmtId="0" fontId="27" fillId="12" borderId="23" applyNumberFormat="0" applyAlignment="0" applyProtection="0"/>
    <xf numFmtId="0" fontId="28" fillId="0" borderId="0" applyNumberFormat="0" applyFill="0" applyBorder="0" applyAlignment="0" applyProtection="0"/>
    <xf numFmtId="0" fontId="1" fillId="13" borderId="24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25" applyNumberFormat="0" applyFill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1" fillId="37" borderId="0" applyNumberFormat="0" applyBorder="0" applyAlignment="0" applyProtection="0"/>
    <xf numFmtId="0" fontId="32" fillId="0" borderId="0"/>
    <xf numFmtId="0" fontId="33" fillId="0" borderId="0"/>
    <xf numFmtId="9" fontId="3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4" borderId="0" xfId="0" applyFill="1"/>
    <xf numFmtId="0" fontId="0" fillId="4" borderId="2" xfId="0" applyFill="1" applyBorder="1"/>
    <xf numFmtId="0" fontId="5" fillId="4" borderId="0" xfId="0" applyFont="1" applyFill="1" applyBorder="1"/>
    <xf numFmtId="0" fontId="5" fillId="4" borderId="10" xfId="0" applyFont="1" applyFill="1" applyBorder="1"/>
    <xf numFmtId="2" fontId="5" fillId="0" borderId="2" xfId="0" applyNumberFormat="1" applyFont="1" applyBorder="1" applyAlignment="1">
      <alignment horizontal="center"/>
    </xf>
    <xf numFmtId="0" fontId="6" fillId="4" borderId="5" xfId="0" applyFont="1" applyFill="1" applyBorder="1"/>
    <xf numFmtId="0" fontId="8" fillId="4" borderId="2" xfId="0" applyFont="1" applyFill="1" applyBorder="1" applyAlignment="1">
      <alignment horizontal="center"/>
    </xf>
    <xf numFmtId="0" fontId="12" fillId="0" borderId="0" xfId="0" applyFont="1"/>
    <xf numFmtId="0" fontId="0" fillId="4" borderId="14" xfId="0" applyFill="1" applyBorder="1"/>
    <xf numFmtId="0" fontId="13" fillId="0" borderId="0" xfId="0" applyFont="1" applyAlignment="1">
      <alignment vertical="center" readingOrder="1"/>
    </xf>
    <xf numFmtId="10" fontId="5" fillId="0" borderId="2" xfId="0" applyNumberFormat="1" applyFont="1" applyBorder="1" applyAlignment="1">
      <alignment horizontal="center"/>
    </xf>
    <xf numFmtId="0" fontId="12" fillId="0" borderId="14" xfId="0" applyFont="1" applyBorder="1"/>
    <xf numFmtId="0" fontId="14" fillId="0" borderId="1" xfId="0" applyFont="1" applyBorder="1"/>
    <xf numFmtId="0" fontId="12" fillId="0" borderId="1" xfId="0" applyFont="1" applyBorder="1" applyAlignment="1">
      <alignment horizontal="left"/>
    </xf>
    <xf numFmtId="0" fontId="12" fillId="0" borderId="1" xfId="0" applyFont="1" applyBorder="1" applyAlignment="1"/>
    <xf numFmtId="0" fontId="0" fillId="2" borderId="2" xfId="0" applyFill="1" applyBorder="1"/>
    <xf numFmtId="0" fontId="15" fillId="5" borderId="4" xfId="0" applyFont="1" applyFill="1" applyBorder="1" applyAlignment="1">
      <alignment vertical="center" wrapText="1" readingOrder="1"/>
    </xf>
    <xf numFmtId="0" fontId="15" fillId="4" borderId="2" xfId="0" applyFont="1" applyFill="1" applyBorder="1" applyAlignment="1">
      <alignment horizontal="left" vertical="center" wrapText="1" readingOrder="1"/>
    </xf>
    <xf numFmtId="0" fontId="3" fillId="0" borderId="0" xfId="0" applyFont="1" applyFill="1" applyAlignment="1">
      <alignment vertical="center" readingOrder="1"/>
    </xf>
    <xf numFmtId="0" fontId="6" fillId="0" borderId="0" xfId="0" applyFont="1" applyFill="1"/>
    <xf numFmtId="0" fontId="0" fillId="0" borderId="0" xfId="0" applyFill="1"/>
    <xf numFmtId="10" fontId="5" fillId="0" borderId="2" xfId="0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34" fillId="0" borderId="0" xfId="43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35" fillId="5" borderId="26" xfId="43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34" fillId="0" borderId="0" xfId="43" applyFont="1" applyBorder="1" applyAlignment="1">
      <alignment vertical="center" wrapText="1"/>
    </xf>
    <xf numFmtId="0" fontId="0" fillId="0" borderId="0" xfId="0"/>
    <xf numFmtId="0" fontId="42" fillId="0" borderId="0" xfId="0" applyFont="1"/>
    <xf numFmtId="0" fontId="36" fillId="6" borderId="0" xfId="43" applyFont="1" applyFill="1" applyBorder="1" applyAlignment="1">
      <alignment vertical="center" wrapText="1"/>
    </xf>
    <xf numFmtId="0" fontId="44" fillId="0" borderId="0" xfId="0" applyFont="1" applyAlignment="1">
      <alignment vertical="center" readingOrder="1"/>
    </xf>
    <xf numFmtId="0" fontId="45" fillId="0" borderId="0" xfId="0" applyFont="1" applyFill="1" applyBorder="1"/>
    <xf numFmtId="0" fontId="47" fillId="0" borderId="0" xfId="0" applyFont="1"/>
    <xf numFmtId="0" fontId="45" fillId="0" borderId="0" xfId="0" applyFont="1"/>
    <xf numFmtId="0" fontId="48" fillId="4" borderId="2" xfId="0" applyFont="1" applyFill="1" applyBorder="1" applyAlignment="1">
      <alignment horizontal="left" vertical="center" wrapText="1" readingOrder="1"/>
    </xf>
    <xf numFmtId="0" fontId="11" fillId="6" borderId="2" xfId="0" applyFont="1" applyFill="1" applyBorder="1" applyAlignment="1">
      <alignment horizontal="center" vertical="center" wrapText="1" readingOrder="1"/>
    </xf>
    <xf numFmtId="3" fontId="11" fillId="0" borderId="6" xfId="0" applyNumberFormat="1" applyFont="1" applyFill="1" applyBorder="1" applyAlignment="1">
      <alignment horizontal="center" vertical="center" wrapText="1" readingOrder="1"/>
    </xf>
    <xf numFmtId="0" fontId="11" fillId="0" borderId="2" xfId="0" applyFont="1" applyFill="1" applyBorder="1" applyAlignment="1">
      <alignment horizontal="center" vertical="center" wrapText="1" readingOrder="1"/>
    </xf>
    <xf numFmtId="0" fontId="48" fillId="5" borderId="5" xfId="0" applyFont="1" applyFill="1" applyBorder="1" applyAlignment="1">
      <alignment vertical="center" wrapText="1" readingOrder="1"/>
    </xf>
    <xf numFmtId="0" fontId="11" fillId="6" borderId="7" xfId="0" applyFont="1" applyFill="1" applyBorder="1" applyAlignment="1">
      <alignment horizontal="center" vertical="center" wrapText="1" readingOrder="1"/>
    </xf>
    <xf numFmtId="0" fontId="11" fillId="6" borderId="2" xfId="0" applyFont="1" applyFill="1" applyBorder="1" applyAlignment="1">
      <alignment horizontal="center" vertical="center" readingOrder="1"/>
    </xf>
    <xf numFmtId="0" fontId="48" fillId="4" borderId="2" xfId="0" applyFont="1" applyFill="1" applyBorder="1" applyAlignment="1">
      <alignment horizontal="center" vertical="center" wrapText="1" readingOrder="1"/>
    </xf>
    <xf numFmtId="0" fontId="50" fillId="0" borderId="0" xfId="0" applyFont="1" applyFill="1" applyAlignment="1">
      <alignment vertical="center" readingOrder="1"/>
    </xf>
    <xf numFmtId="0" fontId="48" fillId="0" borderId="0" xfId="0" applyFont="1" applyAlignment="1">
      <alignment vertical="center" readingOrder="1"/>
    </xf>
    <xf numFmtId="0" fontId="48" fillId="0" borderId="2" xfId="0" applyFont="1" applyBorder="1" applyAlignment="1">
      <alignment horizontal="center" vertical="center" readingOrder="1"/>
    </xf>
    <xf numFmtId="0" fontId="51" fillId="4" borderId="15" xfId="0" applyFont="1" applyFill="1" applyBorder="1" applyAlignment="1">
      <alignment horizontal="right" wrapText="1"/>
    </xf>
    <xf numFmtId="0" fontId="51" fillId="0" borderId="2" xfId="0" applyFont="1" applyBorder="1" applyAlignment="1">
      <alignment horizontal="center"/>
    </xf>
    <xf numFmtId="10" fontId="51" fillId="0" borderId="2" xfId="1" applyNumberFormat="1" applyFont="1" applyBorder="1" applyAlignment="1">
      <alignment horizontal="center"/>
    </xf>
    <xf numFmtId="2" fontId="51" fillId="0" borderId="6" xfId="0" applyNumberFormat="1" applyFont="1" applyBorder="1" applyAlignment="1">
      <alignment horizontal="center"/>
    </xf>
    <xf numFmtId="0" fontId="12" fillId="4" borderId="5" xfId="0" applyFont="1" applyFill="1" applyBorder="1"/>
    <xf numFmtId="2" fontId="51" fillId="3" borderId="1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vertical="center" readingOrder="1"/>
    </xf>
    <xf numFmtId="0" fontId="14" fillId="0" borderId="16" xfId="0" applyFont="1" applyBorder="1"/>
    <xf numFmtId="0" fontId="14" fillId="0" borderId="9" xfId="0" applyFont="1" applyBorder="1"/>
    <xf numFmtId="0" fontId="11" fillId="0" borderId="16" xfId="0" applyFont="1" applyBorder="1" applyAlignment="1">
      <alignment horizontal="left" vertical="top" readingOrder="1"/>
    </xf>
    <xf numFmtId="0" fontId="14" fillId="0" borderId="9" xfId="0" applyFont="1" applyBorder="1" applyAlignment="1"/>
    <xf numFmtId="0" fontId="12" fillId="0" borderId="3" xfId="0" applyFont="1" applyBorder="1"/>
    <xf numFmtId="0" fontId="14" fillId="0" borderId="0" xfId="0" applyFont="1" applyBorder="1"/>
    <xf numFmtId="0" fontId="14" fillId="0" borderId="10" xfId="0" applyFont="1" applyBorder="1"/>
    <xf numFmtId="0" fontId="12" fillId="0" borderId="0" xfId="0" applyFont="1" applyBorder="1" applyAlignment="1"/>
    <xf numFmtId="0" fontId="14" fillId="0" borderId="10" xfId="0" applyFont="1" applyBorder="1" applyAlignment="1"/>
    <xf numFmtId="0" fontId="14" fillId="0" borderId="13" xfId="0" applyFont="1" applyBorder="1"/>
    <xf numFmtId="0" fontId="14" fillId="0" borderId="13" xfId="0" applyFont="1" applyBorder="1" applyAlignment="1"/>
    <xf numFmtId="0" fontId="12" fillId="0" borderId="0" xfId="0" applyFont="1" applyAlignment="1"/>
    <xf numFmtId="0" fontId="14" fillId="0" borderId="0" xfId="0" applyFont="1"/>
    <xf numFmtId="0" fontId="11" fillId="4" borderId="7" xfId="0" applyFont="1" applyFill="1" applyBorder="1" applyAlignment="1">
      <alignment horizontal="left" vertical="center" wrapText="1" indent="1" readingOrder="1"/>
    </xf>
    <xf numFmtId="0" fontId="11" fillId="4" borderId="2" xfId="0" applyFont="1" applyFill="1" applyBorder="1" applyAlignment="1">
      <alignment horizontal="left" vertical="center" wrapText="1" indent="1" readingOrder="1"/>
    </xf>
    <xf numFmtId="0" fontId="11" fillId="4" borderId="2" xfId="0" applyFont="1" applyFill="1" applyBorder="1" applyAlignment="1">
      <alignment horizontal="left" vertical="center" indent="1" readingOrder="1"/>
    </xf>
    <xf numFmtId="0" fontId="36" fillId="5" borderId="30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horizontal="left" vertical="center" wrapText="1" indent="1"/>
    </xf>
    <xf numFmtId="0" fontId="37" fillId="5" borderId="31" xfId="43" applyFont="1" applyFill="1" applyBorder="1" applyAlignment="1">
      <alignment horizontal="left" vertical="center" wrapText="1" indent="1"/>
    </xf>
    <xf numFmtId="0" fontId="34" fillId="5" borderId="31" xfId="43" applyFont="1" applyFill="1" applyBorder="1"/>
    <xf numFmtId="0" fontId="36" fillId="5" borderId="32" xfId="43" applyFont="1" applyFill="1" applyBorder="1" applyAlignment="1">
      <alignment horizontal="justify" vertical="center" wrapText="1"/>
    </xf>
    <xf numFmtId="0" fontId="34" fillId="5" borderId="33" xfId="43" applyFont="1" applyFill="1" applyBorder="1" applyAlignment="1">
      <alignment horizontal="justify" vertical="center" wrapText="1"/>
    </xf>
    <xf numFmtId="0" fontId="36" fillId="5" borderId="31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wrapText="1"/>
    </xf>
    <xf numFmtId="0" fontId="34" fillId="5" borderId="33" xfId="43" applyFont="1" applyFill="1" applyBorder="1" applyAlignment="1">
      <alignment vertical="center" wrapText="1"/>
    </xf>
    <xf numFmtId="0" fontId="34" fillId="5" borderId="33" xfId="43" applyFont="1" applyFill="1" applyBorder="1" applyAlignment="1">
      <alignment horizontal="left" vertical="center" wrapText="1" indent="5"/>
    </xf>
    <xf numFmtId="0" fontId="34" fillId="5" borderId="34" xfId="43" applyFont="1" applyFill="1" applyBorder="1" applyAlignment="1">
      <alignment horizontal="left" vertical="center" wrapText="1" indent="5"/>
    </xf>
    <xf numFmtId="0" fontId="34" fillId="5" borderId="32" xfId="43" applyFont="1" applyFill="1" applyBorder="1" applyAlignment="1">
      <alignment horizontal="left" vertical="center" wrapText="1" indent="5"/>
    </xf>
    <xf numFmtId="0" fontId="36" fillId="5" borderId="35" xfId="43" applyFont="1" applyFill="1" applyBorder="1" applyAlignment="1">
      <alignment vertical="center" wrapText="1"/>
    </xf>
    <xf numFmtId="0" fontId="36" fillId="5" borderId="39" xfId="43" applyFont="1" applyFill="1" applyBorder="1" applyAlignment="1">
      <alignment horizontal="justify" vertical="center" wrapText="1"/>
    </xf>
    <xf numFmtId="0" fontId="35" fillId="5" borderId="28" xfId="43" applyFont="1" applyFill="1" applyBorder="1" applyAlignment="1">
      <alignment horizontal="center" wrapText="1"/>
    </xf>
    <xf numFmtId="0" fontId="38" fillId="0" borderId="30" xfId="43" applyFont="1" applyBorder="1"/>
    <xf numFmtId="0" fontId="37" fillId="0" borderId="31" xfId="43" applyFont="1" applyBorder="1"/>
    <xf numFmtId="0" fontId="34" fillId="0" borderId="31" xfId="43" applyFont="1" applyBorder="1"/>
    <xf numFmtId="0" fontId="34" fillId="0" borderId="32" xfId="43" applyFont="1" applyBorder="1" applyAlignment="1">
      <alignment vertical="center" wrapText="1"/>
    </xf>
    <xf numFmtId="0" fontId="34" fillId="0" borderId="33" xfId="43" applyFont="1" applyBorder="1" applyAlignment="1">
      <alignment vertical="center" wrapText="1"/>
    </xf>
    <xf numFmtId="0" fontId="34" fillId="0" borderId="31" xfId="43" applyFont="1" applyBorder="1" applyAlignment="1">
      <alignment wrapText="1"/>
    </xf>
    <xf numFmtId="0" fontId="32" fillId="0" borderId="31" xfId="43" applyBorder="1"/>
    <xf numFmtId="0" fontId="32" fillId="0" borderId="32" xfId="43" applyBorder="1"/>
    <xf numFmtId="0" fontId="32" fillId="0" borderId="33" xfId="43" applyBorder="1"/>
    <xf numFmtId="0" fontId="34" fillId="0" borderId="34" xfId="43" applyFont="1" applyBorder="1" applyAlignment="1">
      <alignment horizontal="left" vertical="center" wrapText="1"/>
    </xf>
    <xf numFmtId="0" fontId="34" fillId="0" borderId="32" xfId="43" applyFont="1" applyBorder="1" applyAlignment="1">
      <alignment horizontal="left" vertical="center" wrapText="1"/>
    </xf>
    <xf numFmtId="0" fontId="34" fillId="0" borderId="39" xfId="43" applyFont="1" applyBorder="1" applyAlignment="1">
      <alignment horizontal="left" vertical="center" wrapText="1"/>
    </xf>
    <xf numFmtId="0" fontId="0" fillId="0" borderId="31" xfId="0" applyBorder="1"/>
    <xf numFmtId="0" fontId="34" fillId="0" borderId="31" xfId="43" applyFont="1" applyBorder="1" applyAlignment="1">
      <alignment vertical="center" wrapText="1"/>
    </xf>
    <xf numFmtId="0" fontId="34" fillId="0" borderId="33" xfId="43" applyFont="1" applyBorder="1" applyAlignment="1">
      <alignment horizontal="left" vertical="center" wrapText="1"/>
    </xf>
    <xf numFmtId="0" fontId="34" fillId="0" borderId="33" xfId="43" applyFont="1" applyBorder="1" applyAlignment="1">
      <alignment horizontal="left" vertical="center" wrapText="1" indent="1"/>
    </xf>
    <xf numFmtId="0" fontId="34" fillId="0" borderId="39" xfId="43" applyFont="1" applyBorder="1" applyAlignment="1">
      <alignment vertical="center" wrapText="1"/>
    </xf>
    <xf numFmtId="0" fontId="39" fillId="0" borderId="32" xfId="43" applyFont="1" applyBorder="1"/>
    <xf numFmtId="0" fontId="35" fillId="5" borderId="29" xfId="43" applyFont="1" applyFill="1" applyBorder="1" applyAlignment="1">
      <alignment horizontal="center" wrapText="1"/>
    </xf>
    <xf numFmtId="0" fontId="35" fillId="5" borderId="27" xfId="43" applyFont="1" applyFill="1" applyBorder="1" applyAlignment="1">
      <alignment horizontal="center" wrapText="1"/>
    </xf>
    <xf numFmtId="0" fontId="38" fillId="0" borderId="41" xfId="43" applyFont="1" applyBorder="1"/>
    <xf numFmtId="0" fontId="37" fillId="0" borderId="36" xfId="43" applyFont="1" applyBorder="1"/>
    <xf numFmtId="0" fontId="34" fillId="0" borderId="36" xfId="43" applyFont="1" applyBorder="1" applyAlignment="1">
      <alignment horizontal="left" vertical="center" wrapText="1" indent="1"/>
    </xf>
    <xf numFmtId="0" fontId="34" fillId="0" borderId="37" xfId="43" applyFont="1" applyBorder="1" applyAlignment="1">
      <alignment horizontal="left" vertical="center" wrapText="1" indent="1"/>
    </xf>
    <xf numFmtId="0" fontId="34" fillId="0" borderId="38" xfId="43" applyFont="1" applyBorder="1" applyAlignment="1">
      <alignment horizontal="left" vertical="center" wrapText="1" indent="1"/>
    </xf>
    <xf numFmtId="0" fontId="34" fillId="0" borderId="36" xfId="43" applyFont="1" applyBorder="1" applyAlignment="1">
      <alignment vertical="center" wrapText="1"/>
    </xf>
    <xf numFmtId="0" fontId="32" fillId="0" borderId="36" xfId="43" applyBorder="1"/>
    <xf numFmtId="0" fontId="32" fillId="0" borderId="37" xfId="43" applyBorder="1"/>
    <xf numFmtId="0" fontId="32" fillId="0" borderId="38" xfId="43" applyBorder="1"/>
    <xf numFmtId="0" fontId="34" fillId="0" borderId="38" xfId="43" applyFont="1" applyBorder="1" applyAlignment="1">
      <alignment vertical="center" wrapText="1"/>
    </xf>
    <xf numFmtId="0" fontId="34" fillId="0" borderId="37" xfId="43" applyFont="1" applyBorder="1" applyAlignment="1">
      <alignment vertical="center" wrapText="1"/>
    </xf>
    <xf numFmtId="0" fontId="34" fillId="0" borderId="40" xfId="43" applyFont="1" applyBorder="1" applyAlignment="1">
      <alignment vertical="center" wrapText="1"/>
    </xf>
    <xf numFmtId="0" fontId="0" fillId="0" borderId="36" xfId="0" applyBorder="1"/>
    <xf numFmtId="0" fontId="34" fillId="0" borderId="38" xfId="43" applyFont="1" applyBorder="1" applyAlignment="1">
      <alignment horizontal="left" vertical="center" wrapText="1"/>
    </xf>
    <xf numFmtId="0" fontId="48" fillId="4" borderId="5" xfId="0" applyFont="1" applyFill="1" applyBorder="1" applyAlignment="1">
      <alignment horizontal="right" vertical="center"/>
    </xf>
    <xf numFmtId="0" fontId="14" fillId="0" borderId="5" xfId="0" applyFont="1" applyBorder="1" applyAlignment="1"/>
    <xf numFmtId="0" fontId="14" fillId="0" borderId="12" xfId="0" applyFont="1" applyBorder="1" applyAlignment="1"/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4" fillId="0" borderId="36" xfId="43" applyFont="1" applyBorder="1" applyAlignment="1">
      <alignment horizontal="left" vertical="center" wrapText="1"/>
    </xf>
    <xf numFmtId="0" fontId="34" fillId="0" borderId="42" xfId="43" applyFont="1" applyBorder="1" applyAlignment="1">
      <alignment horizontal="left" vertical="center" wrapText="1"/>
    </xf>
    <xf numFmtId="0" fontId="34" fillId="0" borderId="32" xfId="43" applyFont="1" applyBorder="1" applyAlignment="1">
      <alignment vertical="center" wrapText="1"/>
    </xf>
    <xf numFmtId="0" fontId="34" fillId="0" borderId="35" xfId="43" applyFont="1" applyBorder="1" applyAlignment="1">
      <alignment vertical="center" wrapText="1"/>
    </xf>
    <xf numFmtId="0" fontId="34" fillId="0" borderId="39" xfId="43" applyFont="1" applyBorder="1" applyAlignment="1">
      <alignment vertical="center" wrapText="1"/>
    </xf>
    <xf numFmtId="0" fontId="34" fillId="0" borderId="40" xfId="43" applyFont="1" applyBorder="1" applyAlignment="1">
      <alignment vertical="center" wrapText="1"/>
    </xf>
    <xf numFmtId="0" fontId="34" fillId="0" borderId="31" xfId="43" applyFont="1" applyBorder="1" applyAlignment="1">
      <alignment horizontal="left" vertical="center" wrapText="1"/>
    </xf>
    <xf numFmtId="0" fontId="34" fillId="0" borderId="35" xfId="43" applyFont="1" applyBorder="1" applyAlignment="1">
      <alignment horizontal="left" vertical="center" wrapText="1"/>
    </xf>
  </cellXfs>
  <cellStyles count="47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Normalny 2" xfId="2"/>
    <cellStyle name="Normalny 2 2" xfId="44"/>
    <cellStyle name="Normalny 3" xfId="43"/>
    <cellStyle name="Obliczenia" xfId="12" builtinId="22" customBuiltin="1"/>
    <cellStyle name="Procentowy" xfId="1" builtinId="5"/>
    <cellStyle name="Procentowy 2" xfId="45"/>
    <cellStyle name="Suma" xfId="18" builtinId="25" customBuiltin="1"/>
    <cellStyle name="Tekst objaśnienia" xfId="17" builtinId="53" customBuiltin="1"/>
    <cellStyle name="Tekst ostrzeżenia" xfId="15" builtinId="11" customBuiltin="1"/>
    <cellStyle name="Tytuł 2" xfId="46"/>
    <cellStyle name="Uwaga" xfId="16" builtinId="10" customBuiltin="1"/>
    <cellStyle name="Złe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428625</xdr:colOff>
      <xdr:row>42</xdr:row>
      <xdr:rowOff>104775</xdr:rowOff>
    </xdr:from>
    <xdr:ext cx="184731" cy="264560"/>
    <xdr:sp macro="" textlink="">
      <xdr:nvSpPr>
        <xdr:cNvPr id="10" name="pole tekstowe 9"/>
        <xdr:cNvSpPr txBox="1"/>
      </xdr:nvSpPr>
      <xdr:spPr>
        <a:xfrm>
          <a:off x="2695575" y="938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 editAs="oneCell">
    <xdr:from>
      <xdr:col>0</xdr:col>
      <xdr:colOff>1</xdr:colOff>
      <xdr:row>0</xdr:row>
      <xdr:rowOff>0</xdr:rowOff>
    </xdr:from>
    <xdr:to>
      <xdr:col>5</xdr:col>
      <xdr:colOff>847725</xdr:colOff>
      <xdr:row>7</xdr:row>
      <xdr:rowOff>114300</xdr:rowOff>
    </xdr:to>
    <xdr:pic>
      <xdr:nvPicPr>
        <xdr:cNvPr id="8" name="Obraz 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23887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57151</xdr:rowOff>
    </xdr:from>
    <xdr:to>
      <xdr:col>6</xdr:col>
      <xdr:colOff>0</xdr:colOff>
      <xdr:row>46</xdr:row>
      <xdr:rowOff>190500</xdr:rowOff>
    </xdr:to>
    <xdr:pic>
      <xdr:nvPicPr>
        <xdr:cNvPr id="11" name="Obraz 10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53601"/>
          <a:ext cx="6276975" cy="714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2" sqref="M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tabSelected="1" view="pageBreakPreview" zoomScale="130" zoomScaleNormal="100" zoomScaleSheetLayoutView="130" workbookViewId="0">
      <selection activeCell="E9" sqref="E9"/>
    </sheetView>
  </sheetViews>
  <sheetFormatPr defaultRowHeight="15"/>
  <cols>
    <col min="1" max="1" width="4.7109375" customWidth="1"/>
    <col min="2" max="2" width="21.5703125" customWidth="1"/>
    <col min="3" max="3" width="26" customWidth="1"/>
    <col min="4" max="4" width="15.140625" customWidth="1"/>
    <col min="5" max="5" width="13.42578125" customWidth="1"/>
    <col min="6" max="6" width="13.28515625" customWidth="1"/>
    <col min="7" max="10" width="9.140625" customWidth="1"/>
  </cols>
  <sheetData>
    <row r="4" spans="1:8" ht="6.75" hidden="1" customHeight="1"/>
    <row r="5" spans="1:8" hidden="1"/>
    <row r="6" spans="1:8" ht="2.25" hidden="1" customHeight="1"/>
    <row r="7" spans="1:8" ht="9" customHeight="1"/>
    <row r="8" spans="1:8" ht="9.75" customHeight="1"/>
    <row r="9" spans="1:8" s="24" customFormat="1" ht="16.5">
      <c r="A9" s="53" t="s">
        <v>96</v>
      </c>
      <c r="B9" s="23"/>
      <c r="C9" s="132" t="s">
        <v>112</v>
      </c>
      <c r="D9" s="133"/>
      <c r="F9" s="22"/>
    </row>
    <row r="10" spans="1:8" s="24" customFormat="1" ht="12.75" customHeight="1">
      <c r="A10" s="22"/>
      <c r="B10" s="23"/>
      <c r="C10" s="132" t="s">
        <v>97</v>
      </c>
      <c r="D10" s="133"/>
      <c r="F10" s="22"/>
    </row>
    <row r="11" spans="1:8">
      <c r="A11" s="54" t="s">
        <v>98</v>
      </c>
      <c r="B11" s="11"/>
      <c r="C11" s="11"/>
    </row>
    <row r="12" spans="1:8" ht="13.5" customHeight="1">
      <c r="A12" s="54" t="s">
        <v>99</v>
      </c>
      <c r="B12" s="11"/>
      <c r="C12" s="11"/>
    </row>
    <row r="13" spans="1:8" s="38" customFormat="1" ht="13.5" customHeight="1">
      <c r="A13" s="54"/>
      <c r="B13" s="54"/>
      <c r="C13" s="11"/>
    </row>
    <row r="14" spans="1:8" ht="14.25" customHeight="1">
      <c r="A14" s="54" t="s">
        <v>100</v>
      </c>
      <c r="B14" s="11"/>
      <c r="C14" s="11"/>
      <c r="D14" s="2"/>
    </row>
    <row r="15" spans="1:8" ht="11.25" customHeight="1">
      <c r="A15" s="54" t="s">
        <v>79</v>
      </c>
      <c r="B15" s="11"/>
      <c r="C15" s="11"/>
      <c r="H15" s="4"/>
    </row>
    <row r="16" spans="1:8" ht="42" customHeight="1">
      <c r="A16" s="36" t="s">
        <v>0</v>
      </c>
      <c r="B16" s="52" t="s">
        <v>1</v>
      </c>
      <c r="C16" s="52" t="s">
        <v>74</v>
      </c>
      <c r="D16" s="52" t="s">
        <v>75</v>
      </c>
      <c r="E16" s="52" t="s">
        <v>2</v>
      </c>
      <c r="F16" s="52" t="s">
        <v>3</v>
      </c>
    </row>
    <row r="17" spans="1:11" ht="12.75" customHeight="1">
      <c r="A17" s="5"/>
      <c r="B17" s="5"/>
      <c r="C17" s="19"/>
      <c r="D17" s="55" t="s">
        <v>4</v>
      </c>
      <c r="E17" s="55" t="s">
        <v>5</v>
      </c>
      <c r="F17" s="55" t="s">
        <v>6</v>
      </c>
    </row>
    <row r="18" spans="1:11">
      <c r="A18" s="10" t="s">
        <v>25</v>
      </c>
      <c r="B18" s="21" t="s">
        <v>7</v>
      </c>
      <c r="C18" s="47"/>
      <c r="D18" s="31">
        <v>1</v>
      </c>
      <c r="E18" s="25">
        <v>0.15</v>
      </c>
      <c r="F18" s="26">
        <f>D18*E18</f>
        <v>0.15</v>
      </c>
    </row>
    <row r="19" spans="1:11" ht="44.25" customHeight="1">
      <c r="A19" s="33" t="s">
        <v>26</v>
      </c>
      <c r="B19" s="21" t="s">
        <v>8</v>
      </c>
      <c r="C19" s="48"/>
      <c r="D19" s="32">
        <v>1</v>
      </c>
      <c r="E19" s="25">
        <v>0.1</v>
      </c>
      <c r="F19" s="26">
        <f>D19*E19</f>
        <v>0.1</v>
      </c>
    </row>
    <row r="20" spans="1:11">
      <c r="A20" s="33" t="s">
        <v>27</v>
      </c>
      <c r="B20" s="21" t="s">
        <v>77</v>
      </c>
      <c r="C20" s="48"/>
      <c r="D20" s="32">
        <v>1</v>
      </c>
      <c r="E20" s="25">
        <v>0.1</v>
      </c>
      <c r="F20" s="27">
        <f>D20*E20</f>
        <v>0.1</v>
      </c>
    </row>
    <row r="21" spans="1:11" ht="15" customHeight="1">
      <c r="A21" s="34" t="s">
        <v>28</v>
      </c>
      <c r="B21" s="20" t="s">
        <v>9</v>
      </c>
      <c r="C21" s="49"/>
      <c r="D21" s="9"/>
      <c r="E21" s="6"/>
      <c r="F21" s="7"/>
    </row>
    <row r="22" spans="1:11" ht="36" customHeight="1">
      <c r="A22" s="35" t="s">
        <v>11</v>
      </c>
      <c r="B22" s="76" t="s">
        <v>10</v>
      </c>
      <c r="C22" s="50"/>
      <c r="D22" s="29">
        <v>1</v>
      </c>
      <c r="E22" s="14">
        <v>0.05</v>
      </c>
      <c r="F22" s="8">
        <f>D22*E22</f>
        <v>0.05</v>
      </c>
    </row>
    <row r="23" spans="1:11" ht="24.75" customHeight="1">
      <c r="A23" s="35" t="s">
        <v>13</v>
      </c>
      <c r="B23" s="77" t="s">
        <v>12</v>
      </c>
      <c r="C23" s="50"/>
      <c r="D23" s="29">
        <v>1</v>
      </c>
      <c r="E23" s="14">
        <v>0.1</v>
      </c>
      <c r="F23" s="8">
        <f>D23*E23</f>
        <v>0.1</v>
      </c>
    </row>
    <row r="24" spans="1:11" ht="24" customHeight="1">
      <c r="A24" s="35" t="s">
        <v>15</v>
      </c>
      <c r="B24" s="77" t="s">
        <v>14</v>
      </c>
      <c r="C24" s="46"/>
      <c r="D24" s="29">
        <v>1</v>
      </c>
      <c r="E24" s="14">
        <v>0.05</v>
      </c>
      <c r="F24" s="8">
        <f>D24*E24</f>
        <v>0.05</v>
      </c>
    </row>
    <row r="25" spans="1:11">
      <c r="A25" s="35" t="s">
        <v>17</v>
      </c>
      <c r="B25" s="78" t="s">
        <v>16</v>
      </c>
      <c r="C25" s="51"/>
      <c r="D25" s="29">
        <v>1</v>
      </c>
      <c r="E25" s="14">
        <v>0.1</v>
      </c>
      <c r="F25" s="8">
        <f>D25*E25</f>
        <v>0.1</v>
      </c>
    </row>
    <row r="26" spans="1:11" ht="42.75" customHeight="1">
      <c r="A26" s="35" t="s">
        <v>29</v>
      </c>
      <c r="B26" s="45" t="s">
        <v>94</v>
      </c>
      <c r="C26" s="46"/>
      <c r="D26" s="29">
        <v>1</v>
      </c>
      <c r="E26" s="14">
        <v>0.15</v>
      </c>
      <c r="F26" s="8">
        <f>D26*E26</f>
        <v>0.15</v>
      </c>
    </row>
    <row r="27" spans="1:11" ht="68.25" customHeight="1">
      <c r="A27" s="35" t="s">
        <v>30</v>
      </c>
      <c r="B27" s="45" t="s">
        <v>95</v>
      </c>
      <c r="C27" s="46"/>
      <c r="D27" s="29">
        <v>1</v>
      </c>
      <c r="E27" s="14">
        <v>0.1</v>
      </c>
      <c r="F27" s="8">
        <f>E27*D27</f>
        <v>0.1</v>
      </c>
    </row>
    <row r="28" spans="1:11" ht="47.25" customHeight="1">
      <c r="A28" s="35" t="s">
        <v>31</v>
      </c>
      <c r="B28" s="45" t="s">
        <v>110</v>
      </c>
      <c r="C28" s="46"/>
      <c r="D28" s="29">
        <v>1</v>
      </c>
      <c r="E28" s="14">
        <v>0.1</v>
      </c>
      <c r="F28" s="8">
        <f>E28*D28</f>
        <v>0.1</v>
      </c>
    </row>
    <row r="29" spans="1:11" ht="15" customHeight="1" thickBot="1">
      <c r="A29" s="12"/>
      <c r="B29" s="56" t="s">
        <v>18</v>
      </c>
      <c r="C29" s="56"/>
      <c r="D29" s="57">
        <f>SUM(D18:D28)</f>
        <v>10</v>
      </c>
      <c r="E29" s="58">
        <f>SUM(E18:E28)</f>
        <v>1</v>
      </c>
      <c r="F29" s="59">
        <f>F18+F19+F20+F22+F23+F24+F25+F26+F27+F28</f>
        <v>1</v>
      </c>
      <c r="H29" s="1"/>
      <c r="I29" s="1"/>
      <c r="J29" s="1"/>
      <c r="K29" s="1"/>
    </row>
    <row r="30" spans="1:11" ht="15" customHeight="1" thickBot="1">
      <c r="A30" s="12"/>
      <c r="B30" s="60"/>
      <c r="C30" s="129" t="s">
        <v>78</v>
      </c>
      <c r="D30" s="130"/>
      <c r="E30" s="131"/>
      <c r="F30" s="61">
        <f>F29/3*100</f>
        <v>33.333333333333329</v>
      </c>
    </row>
    <row r="31" spans="1:11">
      <c r="A31" s="62" t="s">
        <v>19</v>
      </c>
      <c r="B31" s="63"/>
      <c r="C31" s="64"/>
      <c r="D31" s="65" t="s">
        <v>22</v>
      </c>
      <c r="E31" s="63"/>
      <c r="F31" s="66"/>
    </row>
    <row r="32" spans="1:11" ht="21" customHeight="1">
      <c r="A32" s="67" t="s">
        <v>34</v>
      </c>
      <c r="B32" s="68"/>
      <c r="C32" s="69"/>
      <c r="D32" s="70" t="s">
        <v>33</v>
      </c>
      <c r="E32" s="68"/>
      <c r="F32" s="71"/>
    </row>
    <row r="33" spans="1:7" ht="9" customHeight="1">
      <c r="A33" s="15" t="s">
        <v>20</v>
      </c>
      <c r="B33" s="16"/>
      <c r="C33" s="72"/>
      <c r="D33" s="17" t="s">
        <v>20</v>
      </c>
      <c r="E33" s="16"/>
      <c r="F33" s="73"/>
    </row>
    <row r="34" spans="1:7">
      <c r="A34" s="67" t="s">
        <v>21</v>
      </c>
      <c r="B34" s="68"/>
      <c r="C34" s="69"/>
      <c r="D34" s="74"/>
      <c r="E34" s="75"/>
      <c r="F34" s="71"/>
    </row>
    <row r="35" spans="1:7" ht="21" customHeight="1">
      <c r="A35" s="67" t="s">
        <v>35</v>
      </c>
      <c r="B35" s="68"/>
      <c r="C35" s="69"/>
      <c r="D35" s="74" t="s">
        <v>33</v>
      </c>
      <c r="E35" s="75"/>
      <c r="F35" s="71"/>
    </row>
    <row r="36" spans="1:7" ht="9.75" customHeight="1">
      <c r="A36" s="15" t="s">
        <v>20</v>
      </c>
      <c r="B36" s="16"/>
      <c r="C36" s="72"/>
      <c r="D36" s="18" t="s">
        <v>20</v>
      </c>
      <c r="E36" s="16"/>
      <c r="F36" s="73"/>
    </row>
    <row r="37" spans="1:7" ht="11.25" customHeight="1">
      <c r="A37" s="41" t="s">
        <v>89</v>
      </c>
      <c r="B37" s="1"/>
      <c r="C37" s="1"/>
      <c r="D37" s="1"/>
      <c r="E37" s="1"/>
      <c r="F37" s="1"/>
      <c r="G37" s="1"/>
    </row>
    <row r="38" spans="1:7" ht="11.25" customHeight="1">
      <c r="A38" s="42" t="s">
        <v>90</v>
      </c>
      <c r="B38" s="43"/>
      <c r="C38" s="43"/>
      <c r="D38" s="43"/>
    </row>
    <row r="39" spans="1:7" ht="11.25" customHeight="1">
      <c r="A39" s="41" t="s">
        <v>24</v>
      </c>
      <c r="B39" s="43"/>
      <c r="C39" s="43"/>
      <c r="D39" s="43"/>
    </row>
    <row r="40" spans="1:7" ht="13.5" customHeight="1">
      <c r="A40" s="44" t="s">
        <v>91</v>
      </c>
      <c r="B40" s="43"/>
      <c r="C40" s="43"/>
      <c r="D40" s="43"/>
    </row>
    <row r="41" spans="1:7" ht="11.25" customHeight="1">
      <c r="A41" s="44" t="s">
        <v>92</v>
      </c>
      <c r="B41" s="43"/>
      <c r="C41" s="43"/>
      <c r="D41" s="43"/>
    </row>
    <row r="42" spans="1:7" ht="11.25" customHeight="1">
      <c r="A42" s="44" t="s">
        <v>93</v>
      </c>
      <c r="B42" s="43"/>
      <c r="C42" s="43"/>
      <c r="D42" s="43"/>
    </row>
    <row r="43" spans="1:7" ht="10.5" customHeight="1">
      <c r="A43" s="44" t="s">
        <v>23</v>
      </c>
      <c r="B43" s="43"/>
      <c r="C43" s="43"/>
      <c r="D43" s="43"/>
    </row>
    <row r="46" spans="1:7" ht="15.75" customHeight="1"/>
    <row r="47" spans="1:7" ht="16.5">
      <c r="B47" s="13"/>
      <c r="C47" s="13"/>
    </row>
  </sheetData>
  <mergeCells count="3">
    <mergeCell ref="C30:E30"/>
    <mergeCell ref="C9:D9"/>
    <mergeCell ref="C10:D10"/>
  </mergeCells>
  <pageMargins left="0.44791666666666669" right="0.40625" top="0.32291666666666669" bottom="0.1041666666666666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11" sqref="A11"/>
    </sheetView>
  </sheetViews>
  <sheetFormatPr defaultRowHeight="15"/>
  <cols>
    <col min="1" max="1" width="74" customWidth="1"/>
  </cols>
  <sheetData>
    <row r="1" spans="1:1">
      <c r="A1" t="s">
        <v>32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view="pageBreakPreview" zoomScale="120" zoomScaleNormal="100" zoomScaleSheetLayoutView="120" workbookViewId="0">
      <selection activeCell="B27" sqref="B27"/>
    </sheetView>
  </sheetViews>
  <sheetFormatPr defaultRowHeight="15"/>
  <cols>
    <col min="1" max="1" width="5.140625" customWidth="1"/>
    <col min="2" max="2" width="46.85546875" customWidth="1"/>
    <col min="3" max="4" width="18.5703125" customWidth="1"/>
    <col min="5" max="5" width="19.7109375" customWidth="1"/>
  </cols>
  <sheetData>
    <row r="2" spans="1:5">
      <c r="A2" s="3" t="s">
        <v>36</v>
      </c>
    </row>
    <row r="4" spans="1:5" ht="15.75" thickBot="1"/>
    <row r="5" spans="1:5" ht="27" thickBot="1">
      <c r="B5" s="30" t="s">
        <v>37</v>
      </c>
      <c r="C5" s="94" t="s">
        <v>38</v>
      </c>
      <c r="D5" s="113" t="s">
        <v>39</v>
      </c>
      <c r="E5" s="114" t="s">
        <v>40</v>
      </c>
    </row>
    <row r="6" spans="1:5">
      <c r="B6" s="79" t="s">
        <v>41</v>
      </c>
      <c r="C6" s="95"/>
      <c r="D6" s="115"/>
      <c r="E6" s="95"/>
    </row>
    <row r="7" spans="1:5" ht="27">
      <c r="B7" s="80" t="s">
        <v>80</v>
      </c>
      <c r="C7" s="96"/>
      <c r="D7" s="116"/>
      <c r="E7" s="96"/>
    </row>
    <row r="8" spans="1:5">
      <c r="B8" s="81" t="s">
        <v>81</v>
      </c>
      <c r="C8" s="97" t="s">
        <v>42</v>
      </c>
      <c r="D8" s="117" t="s">
        <v>43</v>
      </c>
      <c r="E8" s="97" t="s">
        <v>44</v>
      </c>
    </row>
    <row r="9" spans="1:5">
      <c r="B9" s="82"/>
      <c r="C9" s="97"/>
      <c r="D9" s="117" t="s">
        <v>45</v>
      </c>
      <c r="E9" s="97"/>
    </row>
    <row r="10" spans="1:5" ht="27">
      <c r="B10" s="83" t="s">
        <v>82</v>
      </c>
      <c r="C10" s="97" t="s">
        <v>46</v>
      </c>
      <c r="D10" s="117" t="s">
        <v>47</v>
      </c>
      <c r="E10" s="97" t="s">
        <v>48</v>
      </c>
    </row>
    <row r="11" spans="1:5">
      <c r="B11" s="84" t="s">
        <v>49</v>
      </c>
      <c r="C11" s="98" t="s">
        <v>50</v>
      </c>
      <c r="D11" s="118" t="s">
        <v>51</v>
      </c>
      <c r="E11" s="112" t="s">
        <v>52</v>
      </c>
    </row>
    <row r="12" spans="1:5" ht="175.5">
      <c r="B12" s="85" t="s">
        <v>83</v>
      </c>
      <c r="C12" s="99" t="s">
        <v>101</v>
      </c>
      <c r="D12" s="119" t="s">
        <v>102</v>
      </c>
      <c r="E12" s="110" t="s">
        <v>103</v>
      </c>
    </row>
    <row r="13" spans="1:5" ht="27">
      <c r="B13" s="86" t="s">
        <v>53</v>
      </c>
      <c r="C13" s="100" t="s">
        <v>54</v>
      </c>
      <c r="D13" s="120" t="s">
        <v>55</v>
      </c>
      <c r="E13" s="100" t="s">
        <v>56</v>
      </c>
    </row>
    <row r="14" spans="1:5" ht="27">
      <c r="B14" s="87" t="s">
        <v>57</v>
      </c>
      <c r="C14" s="101"/>
      <c r="D14" s="121"/>
      <c r="E14" s="101"/>
    </row>
    <row r="15" spans="1:5">
      <c r="B15" s="84" t="s">
        <v>76</v>
      </c>
      <c r="C15" s="102"/>
      <c r="D15" s="122"/>
      <c r="E15" s="102"/>
    </row>
    <row r="16" spans="1:5" ht="27">
      <c r="B16" s="88" t="s">
        <v>58</v>
      </c>
      <c r="C16" s="103"/>
      <c r="D16" s="123"/>
      <c r="E16" s="103"/>
    </row>
    <row r="17" spans="2:5" ht="27">
      <c r="B17" s="89" t="s">
        <v>84</v>
      </c>
      <c r="C17" s="104">
        <v>0</v>
      </c>
      <c r="D17" s="124" t="s">
        <v>59</v>
      </c>
      <c r="E17" s="99" t="s">
        <v>60</v>
      </c>
    </row>
    <row r="18" spans="2:5">
      <c r="B18" s="90" t="s">
        <v>85</v>
      </c>
      <c r="C18" s="105">
        <v>1</v>
      </c>
      <c r="D18" s="125" t="s">
        <v>61</v>
      </c>
      <c r="E18" s="98" t="s">
        <v>62</v>
      </c>
    </row>
    <row r="19" spans="2:5">
      <c r="B19" s="91" t="s">
        <v>86</v>
      </c>
      <c r="C19" s="106">
        <v>0</v>
      </c>
      <c r="D19" s="126" t="s">
        <v>59</v>
      </c>
      <c r="E19" s="111" t="s">
        <v>60</v>
      </c>
    </row>
    <row r="20" spans="2:5" ht="31.5" customHeight="1">
      <c r="B20" s="80" t="s">
        <v>107</v>
      </c>
      <c r="C20" s="107"/>
      <c r="D20" s="127"/>
      <c r="E20" s="107"/>
    </row>
    <row r="21" spans="2:5" s="38" customFormat="1" ht="19.5" customHeight="1">
      <c r="B21" s="80" t="s">
        <v>108</v>
      </c>
      <c r="C21" s="108" t="s">
        <v>104</v>
      </c>
      <c r="D21" s="120" t="s">
        <v>105</v>
      </c>
      <c r="E21" s="108" t="s">
        <v>106</v>
      </c>
    </row>
    <row r="22" spans="2:5" s="38" customFormat="1" ht="19.5" customHeight="1">
      <c r="B22" s="80" t="s">
        <v>109</v>
      </c>
      <c r="C22" s="108" t="s">
        <v>63</v>
      </c>
      <c r="D22" s="120" t="s">
        <v>64</v>
      </c>
      <c r="E22" s="108" t="s">
        <v>65</v>
      </c>
    </row>
    <row r="23" spans="2:5" ht="27">
      <c r="B23" s="93" t="s">
        <v>66</v>
      </c>
      <c r="C23" s="138" t="s">
        <v>67</v>
      </c>
      <c r="D23" s="139" t="s">
        <v>68</v>
      </c>
      <c r="E23" s="138" t="s">
        <v>69</v>
      </c>
    </row>
    <row r="24" spans="2:5" ht="27">
      <c r="B24" s="88" t="s">
        <v>70</v>
      </c>
      <c r="C24" s="138"/>
      <c r="D24" s="139"/>
      <c r="E24" s="138"/>
    </row>
    <row r="25" spans="2:5" ht="40.5">
      <c r="B25" s="86" t="s">
        <v>71</v>
      </c>
      <c r="C25" s="109">
        <v>0</v>
      </c>
      <c r="D25" s="128">
        <v>1</v>
      </c>
      <c r="E25" s="99" t="s">
        <v>72</v>
      </c>
    </row>
    <row r="26" spans="2:5" ht="27">
      <c r="B26" s="84" t="s">
        <v>111</v>
      </c>
      <c r="C26" s="140">
        <v>1</v>
      </c>
      <c r="D26" s="134" t="s">
        <v>73</v>
      </c>
      <c r="E26" s="136" t="s">
        <v>62</v>
      </c>
    </row>
    <row r="27" spans="2:5" ht="81.75" thickBot="1">
      <c r="B27" s="92" t="s">
        <v>87</v>
      </c>
      <c r="C27" s="141"/>
      <c r="D27" s="135"/>
      <c r="E27" s="137"/>
    </row>
    <row r="28" spans="2:5" s="38" customFormat="1">
      <c r="B28" s="40"/>
      <c r="C28" s="28"/>
      <c r="D28" s="28"/>
      <c r="E28" s="37"/>
    </row>
    <row r="29" spans="2:5" s="38" customFormat="1">
      <c r="B29" s="39" t="s">
        <v>88</v>
      </c>
      <c r="C29" s="28"/>
      <c r="D29" s="28"/>
      <c r="E29" s="37"/>
    </row>
  </sheetData>
  <mergeCells count="6">
    <mergeCell ref="D26:D27"/>
    <mergeCell ref="E26:E27"/>
    <mergeCell ref="C23:C24"/>
    <mergeCell ref="D23:D24"/>
    <mergeCell ref="E23:E24"/>
    <mergeCell ref="C26:C2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Arkusz4</vt:lpstr>
      <vt:lpstr>Analiza ryzyka</vt:lpstr>
      <vt:lpstr>Arkusz2</vt:lpstr>
      <vt:lpstr>legenda</vt:lpstr>
      <vt:lpstr>'Analiza ryzyka'!Obszar_wydruku</vt:lpstr>
      <vt:lpstr>'Analiza ryzyka'!sdfootnote1anc</vt:lpstr>
      <vt:lpstr>'Analiza ryzyka'!sdfootnote1sym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Jodkowski Aleksander</cp:lastModifiedBy>
  <cp:lastPrinted>2018-03-21T07:22:51Z</cp:lastPrinted>
  <dcterms:created xsi:type="dcterms:W3CDTF">2015-10-03T19:20:54Z</dcterms:created>
  <dcterms:modified xsi:type="dcterms:W3CDTF">2019-05-08T09:53:25Z</dcterms:modified>
</cp:coreProperties>
</file>